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KBO Aardenburg, Eede, Sluis\"/>
    </mc:Choice>
  </mc:AlternateContent>
  <xr:revisionPtr revIDLastSave="0" documentId="13_ncr:1_{96749E78-3C2E-412D-ACA0-55019EF1CB48}" xr6:coauthVersionLast="47" xr6:coauthVersionMax="47" xr10:uidLastSave="{00000000-0000-0000-0000-000000000000}"/>
  <bookViews>
    <workbookView xWindow="-120" yWindow="-120" windowWidth="29040" windowHeight="15720" xr2:uid="{100F86C5-29A4-42ED-B87C-63754E6CBB1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P12" i="1" l="1"/>
  <c r="P28" i="1" s="1"/>
  <c r="N12" i="1"/>
  <c r="L12" i="1" l="1"/>
  <c r="J12" i="1" l="1"/>
  <c r="L26" i="1" l="1"/>
  <c r="H26" i="1" l="1"/>
  <c r="H12" i="1"/>
  <c r="F12" i="1"/>
  <c r="H28" i="1" l="1"/>
</calcChain>
</file>

<file path=xl/sharedStrings.xml><?xml version="1.0" encoding="utf-8"?>
<sst xmlns="http://schemas.openxmlformats.org/spreadsheetml/2006/main" count="43" uniqueCount="27">
  <si>
    <t xml:space="preserve">SAMENVATTING BEGROTINGEN EN </t>
  </si>
  <si>
    <t>begroting</t>
  </si>
  <si>
    <t>rekening</t>
  </si>
  <si>
    <t>Inkomsten:</t>
  </si>
  <si>
    <t>Contributie</t>
  </si>
  <si>
    <t>Subsidie gemeente Sluis</t>
  </si>
  <si>
    <t>Rente</t>
  </si>
  <si>
    <t>Opbrengst activiteiten</t>
  </si>
  <si>
    <t>Overige inkomsten</t>
  </si>
  <si>
    <t>Uitgaven:</t>
  </si>
  <si>
    <t>Afdracht contributie aan KBO</t>
  </si>
  <si>
    <t>Vergaderingen D.B.</t>
  </si>
  <si>
    <t>Opleidingskosten</t>
  </si>
  <si>
    <t>Representatie</t>
  </si>
  <si>
    <t>Bankkosten</t>
  </si>
  <si>
    <t>Telefoon, porti en kleine uitgaven</t>
  </si>
  <si>
    <t>Jaarvergadering van de leden</t>
  </si>
  <si>
    <t>Bijdragen in/kosten van activiteiten</t>
  </si>
  <si>
    <t>Over/naar volgend jaar</t>
  </si>
  <si>
    <t>Totaal uitgaven 2022</t>
  </si>
  <si>
    <t>OP ING-REKENING NR. NL68 INGB 0006 0242 42</t>
  </si>
  <si>
    <t>Giften/Strato</t>
  </si>
  <si>
    <t xml:space="preserve"> </t>
  </si>
  <si>
    <t>Nieuwsbrief/admin/website</t>
  </si>
  <si>
    <t>Inbreng afd/overboeking vorig jaar</t>
  </si>
  <si>
    <t>REKENINGEN KBO, AFD AEOS</t>
  </si>
  <si>
    <t xml:space="preserve">             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</si>
</sst>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4" fontId="0" fillId="0" borderId="0" xfId="0" applyNumberFormat="1"/>
    <xf numFmtId="44" fontId="0" fillId="0" borderId="2" xfId="0" applyNumberFormat="1" applyBorder="1"/>
    <xf numFmtId="44" fontId="0" fillId="0" borderId="1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B58A0-169B-4DCC-AB78-C239C6DA3302}">
  <dimension ref="A1:R29"/>
  <sheetViews>
    <sheetView tabSelected="1" topLeftCell="A2" workbookViewId="0">
      <selection activeCell="V18" sqref="V18"/>
    </sheetView>
  </sheetViews>
  <sheetFormatPr defaultRowHeight="15" x14ac:dyDescent="0.25"/>
  <cols>
    <col min="5" max="5" width="2.7109375" customWidth="1"/>
    <col min="6" max="6" width="11.7109375" customWidth="1"/>
    <col min="7" max="7" width="1.28515625" customWidth="1"/>
    <col min="8" max="8" width="11.7109375" customWidth="1"/>
    <col min="9" max="9" width="2.28515625" customWidth="1"/>
    <col min="10" max="10" width="11.5703125" customWidth="1"/>
    <col min="11" max="11" width="1.28515625" customWidth="1"/>
    <col min="12" max="12" width="11.5703125" customWidth="1"/>
    <col min="13" max="13" width="2.5703125" customWidth="1"/>
    <col min="14" max="14" width="11.28515625" customWidth="1"/>
    <col min="15" max="15" width="1.42578125" customWidth="1"/>
    <col min="16" max="16" width="11.140625" customWidth="1"/>
  </cols>
  <sheetData>
    <row r="1" spans="1:17" x14ac:dyDescent="0.25">
      <c r="A1" s="1" t="s">
        <v>0</v>
      </c>
      <c r="F1" s="1" t="s">
        <v>1</v>
      </c>
      <c r="H1" s="1" t="s">
        <v>2</v>
      </c>
      <c r="J1" s="6" t="s">
        <v>1</v>
      </c>
      <c r="L1" s="1" t="s">
        <v>2</v>
      </c>
      <c r="M1" s="1" t="s">
        <v>22</v>
      </c>
      <c r="N1" s="1" t="s">
        <v>1</v>
      </c>
      <c r="P1" s="1" t="s">
        <v>2</v>
      </c>
    </row>
    <row r="2" spans="1:17" x14ac:dyDescent="0.25">
      <c r="A2" s="1" t="s">
        <v>25</v>
      </c>
      <c r="F2" s="1">
        <v>2022</v>
      </c>
      <c r="H2" s="1">
        <v>2022</v>
      </c>
      <c r="J2" s="6">
        <v>2023</v>
      </c>
      <c r="L2" s="6">
        <v>2023</v>
      </c>
      <c r="N2" s="7">
        <v>2024</v>
      </c>
      <c r="P2" s="7">
        <v>2024</v>
      </c>
    </row>
    <row r="4" spans="1:17" x14ac:dyDescent="0.25">
      <c r="A4" s="1" t="s">
        <v>3</v>
      </c>
    </row>
    <row r="5" spans="1:17" x14ac:dyDescent="0.25">
      <c r="A5" t="s">
        <v>4</v>
      </c>
      <c r="F5" s="2">
        <v>4650</v>
      </c>
      <c r="H5" s="2">
        <v>4795</v>
      </c>
      <c r="J5" s="2">
        <v>4650</v>
      </c>
      <c r="L5" s="2">
        <v>5050.45</v>
      </c>
      <c r="N5" s="2">
        <v>4775</v>
      </c>
      <c r="P5" s="2">
        <v>4200</v>
      </c>
    </row>
    <row r="6" spans="1:17" x14ac:dyDescent="0.25">
      <c r="A6" t="s">
        <v>5</v>
      </c>
      <c r="F6" s="2">
        <v>1350</v>
      </c>
      <c r="H6" s="2">
        <v>1350</v>
      </c>
      <c r="J6" s="2">
        <v>1500</v>
      </c>
      <c r="L6" s="2">
        <v>1500</v>
      </c>
      <c r="N6" s="2">
        <v>1500</v>
      </c>
      <c r="P6" s="2"/>
    </row>
    <row r="7" spans="1:17" x14ac:dyDescent="0.25">
      <c r="A7" t="s">
        <v>21</v>
      </c>
      <c r="F7" s="2">
        <v>0</v>
      </c>
      <c r="H7" s="2">
        <v>179.7</v>
      </c>
      <c r="J7" s="2"/>
      <c r="L7" s="2">
        <v>156.80000000000001</v>
      </c>
      <c r="N7" s="2">
        <v>125</v>
      </c>
      <c r="P7" s="2">
        <v>25</v>
      </c>
    </row>
    <row r="8" spans="1:17" x14ac:dyDescent="0.25">
      <c r="A8" t="s">
        <v>6</v>
      </c>
      <c r="F8" s="2">
        <v>0</v>
      </c>
      <c r="H8" s="2">
        <v>1.77</v>
      </c>
      <c r="J8" s="2"/>
      <c r="L8" s="2">
        <v>93.65</v>
      </c>
      <c r="N8" s="2">
        <v>150</v>
      </c>
      <c r="P8" s="2"/>
    </row>
    <row r="9" spans="1:17" x14ac:dyDescent="0.25">
      <c r="A9" t="s">
        <v>7</v>
      </c>
      <c r="F9" s="2">
        <v>6000</v>
      </c>
      <c r="H9" s="2">
        <v>3570</v>
      </c>
      <c r="J9" s="2">
        <v>4500</v>
      </c>
      <c r="L9" s="2">
        <v>8222.2999999999993</v>
      </c>
      <c r="M9" s="2">
        <v>600</v>
      </c>
      <c r="N9" s="2">
        <v>6000</v>
      </c>
      <c r="P9" s="2" t="s">
        <v>22</v>
      </c>
      <c r="Q9" s="2" t="s">
        <v>22</v>
      </c>
    </row>
    <row r="10" spans="1:17" x14ac:dyDescent="0.25">
      <c r="A10" t="s">
        <v>8</v>
      </c>
      <c r="F10" s="2">
        <v>0</v>
      </c>
      <c r="H10" s="2" t="s">
        <v>22</v>
      </c>
      <c r="J10" s="2"/>
      <c r="L10" s="2">
        <v>154.94999999999999</v>
      </c>
      <c r="M10" s="2" t="s">
        <v>22</v>
      </c>
      <c r="N10" s="2" t="s">
        <v>26</v>
      </c>
      <c r="P10" s="2">
        <v>42</v>
      </c>
      <c r="Q10" s="2" t="s">
        <v>22</v>
      </c>
    </row>
    <row r="11" spans="1:17" ht="15.75" thickBot="1" x14ac:dyDescent="0.3">
      <c r="A11" t="s">
        <v>24</v>
      </c>
      <c r="F11" s="2">
        <v>10000</v>
      </c>
      <c r="H11" s="2">
        <v>10003.11</v>
      </c>
      <c r="J11" s="2">
        <v>8000</v>
      </c>
      <c r="L11" s="2">
        <v>8188.39</v>
      </c>
      <c r="M11" s="2" t="s">
        <v>22</v>
      </c>
      <c r="N11" s="2">
        <v>8750</v>
      </c>
      <c r="P11" s="2">
        <v>8268.77</v>
      </c>
    </row>
    <row r="12" spans="1:17" ht="15.75" thickBot="1" x14ac:dyDescent="0.3">
      <c r="F12" s="3">
        <f>SUM(F5:F11)</f>
        <v>22000</v>
      </c>
      <c r="H12" s="4">
        <f>SUM(H5:H11)</f>
        <v>19899.580000000002</v>
      </c>
      <c r="J12" s="4">
        <f>SUM(J5:J11)</f>
        <v>18650</v>
      </c>
      <c r="L12" s="4">
        <f>SUM(L5:L11)</f>
        <v>23366.54</v>
      </c>
      <c r="N12" s="4">
        <f>SUM(N5:N11)</f>
        <v>21300</v>
      </c>
      <c r="P12" s="4">
        <f>SUM(P5:P11)</f>
        <v>12535.77</v>
      </c>
    </row>
    <row r="13" spans="1:17" x14ac:dyDescent="0.25">
      <c r="F13" s="2"/>
      <c r="H13" s="2"/>
      <c r="J13" s="2"/>
      <c r="L13" s="2" t="s">
        <v>22</v>
      </c>
      <c r="N13" s="2" t="s">
        <v>22</v>
      </c>
      <c r="P13" s="2"/>
    </row>
    <row r="14" spans="1:17" x14ac:dyDescent="0.25">
      <c r="A14" s="1" t="s">
        <v>9</v>
      </c>
      <c r="F14" s="2"/>
      <c r="H14" s="2"/>
      <c r="J14" s="2"/>
      <c r="L14" s="2"/>
      <c r="N14" s="2"/>
      <c r="P14" s="2"/>
    </row>
    <row r="15" spans="1:17" x14ac:dyDescent="0.25">
      <c r="A15" t="s">
        <v>10</v>
      </c>
      <c r="F15" s="2">
        <v>2400</v>
      </c>
      <c r="H15" s="2">
        <v>2436</v>
      </c>
      <c r="J15" s="2">
        <v>2470</v>
      </c>
      <c r="L15" s="2">
        <v>2440</v>
      </c>
      <c r="N15" s="2">
        <v>2870</v>
      </c>
      <c r="P15" s="2"/>
    </row>
    <row r="16" spans="1:17" x14ac:dyDescent="0.25">
      <c r="A16" t="s">
        <v>11</v>
      </c>
      <c r="F16" s="2">
        <v>250</v>
      </c>
      <c r="H16" s="2">
        <v>152.9</v>
      </c>
      <c r="J16" s="2">
        <v>250</v>
      </c>
      <c r="L16" s="2">
        <v>13.95</v>
      </c>
      <c r="N16" s="2">
        <v>100</v>
      </c>
      <c r="P16" s="2"/>
    </row>
    <row r="17" spans="1:18" x14ac:dyDescent="0.25">
      <c r="A17" t="s">
        <v>23</v>
      </c>
      <c r="F17" s="2">
        <v>600</v>
      </c>
      <c r="H17" s="2">
        <v>622.79999999999995</v>
      </c>
      <c r="J17" s="2">
        <v>750</v>
      </c>
      <c r="L17" s="2">
        <v>720.68</v>
      </c>
      <c r="N17" s="2">
        <v>650</v>
      </c>
      <c r="P17" s="2"/>
    </row>
    <row r="18" spans="1:18" x14ac:dyDescent="0.25">
      <c r="A18" t="s">
        <v>12</v>
      </c>
      <c r="F18" s="2">
        <v>50</v>
      </c>
      <c r="H18" s="2">
        <v>0</v>
      </c>
      <c r="J18" s="2">
        <v>50</v>
      </c>
      <c r="L18" s="2"/>
      <c r="N18" s="2">
        <v>150</v>
      </c>
      <c r="P18" s="2"/>
    </row>
    <row r="19" spans="1:18" x14ac:dyDescent="0.25">
      <c r="A19" t="s">
        <v>13</v>
      </c>
      <c r="F19" s="2">
        <v>250</v>
      </c>
      <c r="H19" s="2">
        <v>180.99</v>
      </c>
      <c r="J19" s="2">
        <v>50</v>
      </c>
      <c r="L19" s="2">
        <v>27.79</v>
      </c>
      <c r="N19" s="2">
        <v>100</v>
      </c>
      <c r="P19" s="2"/>
    </row>
    <row r="20" spans="1:18" x14ac:dyDescent="0.25">
      <c r="A20" t="s">
        <v>14</v>
      </c>
      <c r="F20" s="2">
        <v>200</v>
      </c>
      <c r="H20" s="2">
        <v>280.43</v>
      </c>
      <c r="J20" s="2">
        <v>330</v>
      </c>
      <c r="L20" s="2">
        <v>361.56</v>
      </c>
      <c r="N20" s="2">
        <v>550</v>
      </c>
      <c r="P20" s="2"/>
      <c r="R20" t="s">
        <v>22</v>
      </c>
    </row>
    <row r="21" spans="1:18" x14ac:dyDescent="0.25">
      <c r="A21" t="s">
        <v>15</v>
      </c>
      <c r="F21" s="2">
        <v>150</v>
      </c>
      <c r="H21" s="2">
        <v>58.7</v>
      </c>
      <c r="J21" s="2">
        <v>150</v>
      </c>
      <c r="L21" s="2">
        <v>70.8</v>
      </c>
      <c r="N21" s="2">
        <v>130</v>
      </c>
      <c r="P21" s="2"/>
    </row>
    <row r="22" spans="1:18" x14ac:dyDescent="0.25">
      <c r="A22" t="s">
        <v>16</v>
      </c>
      <c r="F22" s="2">
        <v>1000</v>
      </c>
      <c r="H22" s="2"/>
      <c r="J22" s="2">
        <v>600</v>
      </c>
      <c r="L22" s="2">
        <v>941.67</v>
      </c>
      <c r="N22" s="2">
        <v>1000</v>
      </c>
      <c r="P22" s="2"/>
    </row>
    <row r="23" spans="1:18" x14ac:dyDescent="0.25">
      <c r="A23" t="s">
        <v>17</v>
      </c>
      <c r="F23" s="2">
        <v>12000</v>
      </c>
      <c r="H23" s="2">
        <v>7979.37</v>
      </c>
      <c r="J23" s="2">
        <v>7000</v>
      </c>
      <c r="L23" s="2">
        <v>10521.32</v>
      </c>
      <c r="N23" s="2">
        <v>8750</v>
      </c>
      <c r="P23" s="2"/>
    </row>
    <row r="24" spans="1:18" x14ac:dyDescent="0.25">
      <c r="A24" t="s">
        <v>18</v>
      </c>
      <c r="F24" s="2">
        <v>5100</v>
      </c>
      <c r="H24" s="2">
        <v>8188.39</v>
      </c>
      <c r="J24" s="2">
        <v>7000</v>
      </c>
      <c r="L24" s="2">
        <v>8268.77</v>
      </c>
      <c r="N24" s="2">
        <v>7000</v>
      </c>
      <c r="P24" s="2"/>
    </row>
    <row r="25" spans="1:18" x14ac:dyDescent="0.25">
      <c r="F25" s="2" t="s">
        <v>22</v>
      </c>
      <c r="H25" s="2"/>
      <c r="J25" s="2"/>
      <c r="L25" s="2"/>
      <c r="N25" s="2" t="s">
        <v>22</v>
      </c>
      <c r="P25" s="2"/>
    </row>
    <row r="26" spans="1:18" x14ac:dyDescent="0.25">
      <c r="A26" t="s">
        <v>19</v>
      </c>
      <c r="F26" s="2">
        <v>16900</v>
      </c>
      <c r="H26" s="2">
        <f>SUM(H15:H25)</f>
        <v>19899.579999999998</v>
      </c>
      <c r="J26" s="2">
        <v>11650</v>
      </c>
      <c r="L26" s="2">
        <f>SUM(L15:L25)</f>
        <v>23366.54</v>
      </c>
      <c r="N26" s="2">
        <f>SUM(N15:N23)</f>
        <v>14300</v>
      </c>
      <c r="P26" s="2"/>
    </row>
    <row r="27" spans="1:18" ht="15.75" thickBot="1" x14ac:dyDescent="0.3">
      <c r="F27" s="2"/>
      <c r="H27" s="2"/>
      <c r="J27" s="2"/>
      <c r="L27" s="2"/>
      <c r="N27" s="2" t="s">
        <v>22</v>
      </c>
      <c r="P27" s="2"/>
    </row>
    <row r="28" spans="1:18" ht="15.75" thickBot="1" x14ac:dyDescent="0.3">
      <c r="A28" s="5" t="s">
        <v>20</v>
      </c>
      <c r="F28" s="2"/>
      <c r="H28" s="4">
        <f>H12-H26</f>
        <v>0</v>
      </c>
      <c r="J28" s="2"/>
      <c r="L28" s="4">
        <v>0</v>
      </c>
      <c r="N28" s="2"/>
      <c r="P28" s="4">
        <f>P12-P26</f>
        <v>12535.77</v>
      </c>
    </row>
    <row r="29" spans="1:18" x14ac:dyDescent="0.25">
      <c r="F29" s="2"/>
      <c r="H29" s="2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Gebruiker</cp:lastModifiedBy>
  <cp:lastPrinted>2023-01-06T07:55:12Z</cp:lastPrinted>
  <dcterms:created xsi:type="dcterms:W3CDTF">2022-03-25T09:37:37Z</dcterms:created>
  <dcterms:modified xsi:type="dcterms:W3CDTF">2024-01-03T18:30:08Z</dcterms:modified>
</cp:coreProperties>
</file>